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44962E50-099B-426E-B2E8-22DB96B8556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<sst xmlns="http://schemas.openxmlformats.org/spreadsheetml/2006/main" count="8065" uniqueCount="1828">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</sst>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E26" sqref="E26:F2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513</v>
      </c>
      <c r="B10" s="155"/>
      <c r="C10" s="149" t="str">
        <f>VLOOKUP(A10,Listado!A6:R456,6,0)</f>
        <v>G. EDIFICACIÓN</v>
      </c>
      <c r="D10" s="149"/>
      <c r="E10" s="149"/>
      <c r="F10" s="149"/>
      <c r="G10" s="149" t="str">
        <f>VLOOKUP(A10,Listado!A6:R456,7,0)</f>
        <v>Técnico/a 1</v>
      </c>
      <c r="H10" s="149"/>
      <c r="I10" s="150" t="str">
        <f>VLOOKUP(A10,Listado!A6:R456,2,0)</f>
        <v>DIRECTOR DE EJECUCIÓN DE OBRAS DE EDIFICACIÓN</v>
      </c>
      <c r="J10" s="151"/>
      <c r="K10" s="149" t="str">
        <f>VLOOKUP(A10,Listado!A6:R456,11,0)</f>
        <v>Vizcaya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7x8kQ2Yw02wbfHnTOFBD5PIjs4GbfJk0avhIzMsLd4taiPtxODofyaS2iMNVI1YYzYcrZFVUMH4cuuL99qThQ==" saltValue="8fRe4Oj2Rrk8LSx/cGTYL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2022-09-29T13:25:03Z</dcterms:modified>
</cp:coreProperties>
</file>